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 Tracker" sheetId="1" state="visible" r:id="rId1"/>
    <sheet xmlns:r="http://schemas.openxmlformats.org/officeDocument/2006/relationships" name="Chart of Accounts" sheetId="2" state="visible" r:id="rId2"/>
    <sheet xmlns:r="http://schemas.openxmlformats.org/officeDocument/2006/relationships" name="Monthly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10">
    <font>
      <name val="Calibri"/>
      <family val="2"/>
      <color theme="1"/>
      <sz val="11"/>
      <scheme val="minor"/>
    </font>
    <font>
      <name val="Arial"/>
      <b val="1"/>
      <color rgb="002C2820"/>
      <sz val="15"/>
    </font>
    <font>
      <name val="Arial"/>
      <color rgb="005A524A"/>
      <sz val="10"/>
    </font>
    <font>
      <name val="Arial"/>
      <b val="1"/>
      <color rgb="00FFFFFF"/>
      <sz val="11"/>
    </font>
    <font>
      <name val="Arial"/>
      <b val="1"/>
      <color rgb="002C2820"/>
      <sz val="10"/>
    </font>
    <font>
      <name val="Arial"/>
      <color rgb="002C2820"/>
      <sz val="10"/>
    </font>
    <font>
      <name val="Arial"/>
      <b val="1"/>
      <color rgb="002C2820"/>
      <sz val="11"/>
    </font>
    <font>
      <name val="Arial"/>
      <b val="1"/>
      <color rgb="00B8935A"/>
      <sz val="13"/>
    </font>
    <font>
      <name val="Arial"/>
      <b val="1"/>
      <color rgb="002E7D32"/>
      <sz val="10"/>
    </font>
    <font>
      <name val="Arial"/>
      <b val="1"/>
      <color rgb="002C2820"/>
    </font>
  </fonts>
  <fills count="11">
    <fill>
      <patternFill/>
    </fill>
    <fill>
      <patternFill patternType="gray125"/>
    </fill>
    <fill>
      <patternFill patternType="solid">
        <fgColor rgb="00B8935A"/>
      </patternFill>
    </fill>
    <fill>
      <patternFill patternType="solid">
        <fgColor rgb="00F7F3EC"/>
      </patternFill>
    </fill>
    <fill>
      <patternFill patternType="solid">
        <fgColor rgb="00FFFFFF"/>
      </patternFill>
    </fill>
    <fill>
      <patternFill patternType="solid">
        <fgColor rgb="00F5EDD8"/>
      </patternFill>
    </fill>
    <fill>
      <patternFill patternType="solid">
        <fgColor rgb="00E3F2FD"/>
      </patternFill>
    </fill>
    <fill>
      <patternFill patternType="solid">
        <fgColor rgb="00FCE4EC"/>
      </patternFill>
    </fill>
    <fill>
      <patternFill patternType="solid">
        <fgColor rgb="00F3E5F5"/>
      </patternFill>
    </fill>
    <fill>
      <patternFill patternType="solid">
        <fgColor rgb="00E8F5E9"/>
      </patternFill>
    </fill>
    <fill>
      <patternFill patternType="solid">
        <fgColor rgb="00FFF8E1"/>
      </patternFill>
    </fill>
  </fills>
  <borders count="7">
    <border>
      <left/>
      <right/>
      <top/>
      <bottom/>
      <diagonal/>
    </border>
    <border>
      <left style="thin">
        <color rgb="00D4C9BB"/>
      </left>
      <right style="thin">
        <color rgb="00D4C9BB"/>
      </right>
      <top style="thin">
        <color rgb="00D4C9BB"/>
      </top>
      <bottom style="thin">
        <color rgb="00D4C9BB"/>
      </bottom>
    </border>
    <border>
      <left style="thin">
        <color rgb="00B8935A"/>
      </left>
      <right style="thin">
        <color rgb="00B8935A"/>
      </right>
      <top style="thin">
        <color rgb="00B8935A"/>
      </top>
      <bottom style="thin">
        <color rgb="00B8935A"/>
      </bottom>
    </border>
    <border>
      <left/>
      <right/>
      <top style="thin">
        <color rgb="00D4C9BB"/>
      </top>
      <bottom/>
      <diagonal/>
    </border>
    <border>
      <left/>
      <right style="thin">
        <color rgb="00D4C9BB"/>
      </right>
      <top style="thin">
        <color rgb="00D4C9BB"/>
      </top>
      <bottom/>
      <diagonal/>
    </border>
    <border>
      <left/>
      <right/>
      <top style="thin">
        <color rgb="00D4C9BB"/>
      </top>
      <bottom style="thin">
        <color rgb="00D4C9BB"/>
      </bottom>
      <diagonal/>
    </border>
    <border>
      <left/>
      <right style="thin">
        <color rgb="00D4C9BB"/>
      </right>
      <top style="thin">
        <color rgb="00D4C9BB"/>
      </top>
      <bottom style="thin">
        <color rgb="00D4C9BB"/>
      </bottom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4" fontId="5" fillId="3" borderId="1" applyAlignment="1" pivotButton="0" quotePrefix="0" xfId="0">
      <alignment horizontal="right" vertical="center"/>
    </xf>
    <xf numFmtId="4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/>
    </xf>
    <xf numFmtId="0" fontId="0" fillId="5" borderId="2" pivotButton="0" quotePrefix="0" xfId="0"/>
    <xf numFmtId="4" fontId="6" fillId="5" borderId="2" applyAlignment="1" pivotButton="0" quotePrefix="0" xfId="0">
      <alignment horizontal="right" vertical="center"/>
    </xf>
    <xf numFmtId="0" fontId="7" fillId="0" borderId="0" applyAlignment="1" pivotButton="0" quotePrefix="0" xfId="0">
      <alignment vertical="center"/>
    </xf>
    <xf numFmtId="0" fontId="2" fillId="3" borderId="1" pivotButton="0" quotePrefix="0" xfId="0"/>
    <xf numFmtId="0" fontId="0" fillId="0" borderId="5" pivotButton="0" quotePrefix="0" xfId="0"/>
    <xf numFmtId="0" fontId="0" fillId="0" borderId="6" pivotButton="0" quotePrefix="0" xfId="0"/>
    <xf numFmtId="164" fontId="4" fillId="4" borderId="1" applyAlignment="1" pivotButton="0" quotePrefix="0" xfId="0">
      <alignment horizontal="right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2" fillId="6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/>
    </xf>
    <xf numFmtId="0" fontId="2" fillId="8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left" vertical="center"/>
    </xf>
    <xf numFmtId="0" fontId="2" fillId="9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left" vertical="center"/>
    </xf>
    <xf numFmtId="0" fontId="2" fillId="10" borderId="1" applyAlignment="1" pivotButton="0" quotePrefix="0" xfId="0">
      <alignment horizontal="center" vertical="center"/>
    </xf>
    <xf numFmtId="0" fontId="2" fillId="10" borderId="1" applyAlignment="1" pivotButton="0" quotePrefix="0" xfId="0">
      <alignment horizontal="left" vertical="center"/>
    </xf>
    <xf numFmtId="0" fontId="4" fillId="6" borderId="1" pivotButton="0" quotePrefix="0" xfId="0"/>
    <xf numFmtId="0" fontId="4" fillId="7" borderId="1" pivotButton="0" quotePrefix="0" xfId="0"/>
    <xf numFmtId="0" fontId="4" fillId="8" borderId="1" pivotButton="0" quotePrefix="0" xfId="0"/>
    <xf numFmtId="0" fontId="4" fillId="9" borderId="1" pivotButton="0" quotePrefix="0" xfId="0"/>
    <xf numFmtId="0" fontId="4" fillId="10" borderId="1" pivotButton="0" quotePrefix="0" xfId="0"/>
    <xf numFmtId="4" fontId="8" fillId="3" borderId="1" applyAlignment="1" pivotButton="0" quotePrefix="0" xfId="0">
      <alignment horizontal="right"/>
    </xf>
    <xf numFmtId="165" fontId="2" fillId="3" borderId="1" applyAlignment="1" pivotButton="0" quotePrefix="0" xfId="0">
      <alignment horizontal="center"/>
    </xf>
    <xf numFmtId="4" fontId="8" fillId="4" borderId="1" applyAlignment="1" pivotButton="0" quotePrefix="0" xfId="0">
      <alignment horizontal="right"/>
    </xf>
    <xf numFmtId="165" fontId="2" fillId="4" borderId="1" applyAlignment="1" pivotButton="0" quotePrefix="0" xfId="0">
      <alignment horizontal="center"/>
    </xf>
    <xf numFmtId="0" fontId="9" fillId="5" borderId="2" applyAlignment="1" pivotButton="0" quotePrefix="0" xfId="0">
      <alignment horizontal="center" vertical="center"/>
    </xf>
    <xf numFmtId="4" fontId="9" fillId="5" borderId="2" applyAlignment="1" pivotButton="0" quotePrefix="0" xfId="0">
      <alignment horizontal="right" vertical="center"/>
    </xf>
    <xf numFmtId="165" fontId="9" fillId="5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J3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13" customWidth="1" min="3" max="3"/>
    <col width="13" customWidth="1" min="4" max="4"/>
    <col width="30" customWidth="1" min="5" max="5"/>
    <col width="14" customWidth="1" min="6" max="6"/>
    <col width="12" customWidth="1" min="7" max="7"/>
    <col width="14" customWidth="1" min="8" max="8"/>
    <col width="12" customWidth="1" min="9" max="9"/>
    <col width="22" customWidth="1" min="10" max="10"/>
  </cols>
  <sheetData>
    <row r="1" ht="14" customHeight="1"/>
    <row r="2" ht="32" customHeight="1">
      <c r="A2" s="1" t="inlineStr">
        <is>
          <t>ProDesk VA  ·  Invoice Tracker — Bloom &amp; Co (Client)</t>
        </is>
      </c>
    </row>
    <row r="3" ht="18" customHeight="1">
      <c r="A3" s="2" t="inlineStr">
        <is>
          <t>Financial Year: 2024–2025   |   Prepared by: ProDesk VA   |   Tool: Xero</t>
        </is>
      </c>
    </row>
    <row r="5" ht="28" customHeight="1">
      <c r="A5" s="3" t="inlineStr">
        <is>
          <t>Invoice #</t>
        </is>
      </c>
      <c r="B5" s="3" t="inlineStr">
        <is>
          <t>Client</t>
        </is>
      </c>
      <c r="C5" s="3" t="inlineStr">
        <is>
          <t>Issue Date</t>
        </is>
      </c>
      <c r="D5" s="3" t="inlineStr">
        <is>
          <t>Due Date</t>
        </is>
      </c>
      <c r="E5" s="3" t="inlineStr">
        <is>
          <t>Service Description</t>
        </is>
      </c>
      <c r="F5" s="3" t="inlineStr">
        <is>
          <t>Amount (£)</t>
        </is>
      </c>
      <c r="G5" s="3" t="inlineStr">
        <is>
          <t>VAT (£)</t>
        </is>
      </c>
      <c r="H5" s="3" t="inlineStr">
        <is>
          <t>Total (£)</t>
        </is>
      </c>
      <c r="I5" s="3" t="inlineStr">
        <is>
          <t>Status</t>
        </is>
      </c>
      <c r="J5" s="3" t="inlineStr">
        <is>
          <t>Notes</t>
        </is>
      </c>
    </row>
    <row r="6" ht="18" customHeight="1">
      <c r="A6" s="4" t="inlineStr">
        <is>
          <t>INV-001</t>
        </is>
      </c>
      <c r="B6" s="5" t="inlineStr">
        <is>
          <t>Bloom &amp; Co</t>
        </is>
      </c>
      <c r="C6" s="6" t="inlineStr">
        <is>
          <t>2024-04-05</t>
        </is>
      </c>
      <c r="D6" s="6" t="inlineStr">
        <is>
          <t>2024-04-19</t>
        </is>
      </c>
      <c r="E6" s="5" t="inlineStr">
        <is>
          <t>VA Admin Support – April W1</t>
        </is>
      </c>
      <c r="F6" s="7" t="n">
        <v>750</v>
      </c>
      <c r="G6" s="7" t="n">
        <v>150</v>
      </c>
      <c r="H6" s="8">
        <f>F6+G6</f>
        <v/>
      </c>
      <c r="I6" s="9" t="n">
        <v>900</v>
      </c>
      <c r="J6" s="10" t="inlineStr">
        <is>
          <t>Paid</t>
        </is>
      </c>
    </row>
    <row r="7" ht="18" customHeight="1">
      <c r="A7" s="11" t="inlineStr">
        <is>
          <t>INV-002</t>
        </is>
      </c>
      <c r="B7" s="12" t="inlineStr">
        <is>
          <t>Bloom &amp; Co</t>
        </is>
      </c>
      <c r="C7" s="13" t="inlineStr">
        <is>
          <t>2024-04-12</t>
        </is>
      </c>
      <c r="D7" s="13" t="inlineStr">
        <is>
          <t>2024-04-26</t>
        </is>
      </c>
      <c r="E7" s="12" t="inlineStr">
        <is>
          <t>Bookkeeping – Xero Reconciliation</t>
        </is>
      </c>
      <c r="F7" s="14" t="n">
        <v>500</v>
      </c>
      <c r="G7" s="14" t="n">
        <v>100</v>
      </c>
      <c r="H7" s="15">
        <f>F7+G7</f>
        <v/>
      </c>
      <c r="I7" s="9" t="n">
        <v>600</v>
      </c>
      <c r="J7" s="16" t="inlineStr">
        <is>
          <t>Paid</t>
        </is>
      </c>
    </row>
    <row r="8" ht="18" customHeight="1">
      <c r="A8" s="4" t="inlineStr">
        <is>
          <t>INV-003</t>
        </is>
      </c>
      <c r="B8" s="5" t="inlineStr">
        <is>
          <t>Bloom &amp; Co</t>
        </is>
      </c>
      <c r="C8" s="6" t="inlineStr">
        <is>
          <t>2024-04-19</t>
        </is>
      </c>
      <c r="D8" s="6" t="inlineStr">
        <is>
          <t>2024-05-03</t>
        </is>
      </c>
      <c r="E8" s="5" t="inlineStr">
        <is>
          <t>Travel Coordination – Director</t>
        </is>
      </c>
      <c r="F8" s="7" t="n">
        <v>350</v>
      </c>
      <c r="G8" s="7" t="n">
        <v>70</v>
      </c>
      <c r="H8" s="8">
        <f>F8+G8</f>
        <v/>
      </c>
      <c r="I8" s="9" t="n">
        <v>420</v>
      </c>
      <c r="J8" s="10" t="inlineStr">
        <is>
          <t>Paid</t>
        </is>
      </c>
    </row>
    <row r="9" ht="18" customHeight="1">
      <c r="A9" s="11" t="inlineStr">
        <is>
          <t>INV-004</t>
        </is>
      </c>
      <c r="B9" s="12" t="inlineStr">
        <is>
          <t>Bloom &amp; Co</t>
        </is>
      </c>
      <c r="C9" s="13" t="inlineStr">
        <is>
          <t>2024-05-03</t>
        </is>
      </c>
      <c r="D9" s="13" t="inlineStr">
        <is>
          <t>2024-05-17</t>
        </is>
      </c>
      <c r="E9" s="12" t="inlineStr">
        <is>
          <t>VA Admin Support – May W1</t>
        </is>
      </c>
      <c r="F9" s="14" t="n">
        <v>750</v>
      </c>
      <c r="G9" s="14" t="n">
        <v>150</v>
      </c>
      <c r="H9" s="15">
        <f>F9+G9</f>
        <v/>
      </c>
      <c r="I9" s="9" t="n">
        <v>900</v>
      </c>
      <c r="J9" s="16" t="inlineStr">
        <is>
          <t>Paid</t>
        </is>
      </c>
    </row>
    <row r="10" ht="18" customHeight="1">
      <c r="A10" s="4" t="inlineStr">
        <is>
          <t>INV-005</t>
        </is>
      </c>
      <c r="B10" s="5" t="inlineStr">
        <is>
          <t>Bloom &amp; Co</t>
        </is>
      </c>
      <c r="C10" s="6" t="inlineStr">
        <is>
          <t>2024-05-17</t>
        </is>
      </c>
      <c r="D10" s="6" t="inlineStr">
        <is>
          <t>2024-05-31</t>
        </is>
      </c>
      <c r="E10" s="5" t="inlineStr">
        <is>
          <t>Research &amp; Competitor Report</t>
        </is>
      </c>
      <c r="F10" s="7" t="n">
        <v>600</v>
      </c>
      <c r="G10" s="7" t="n">
        <v>120</v>
      </c>
      <c r="H10" s="8">
        <f>F10+G10</f>
        <v/>
      </c>
      <c r="I10" s="9" t="n">
        <v>720</v>
      </c>
      <c r="J10" s="10" t="inlineStr">
        <is>
          <t>Paid</t>
        </is>
      </c>
    </row>
    <row r="11" ht="18" customHeight="1">
      <c r="A11" s="11" t="inlineStr">
        <is>
          <t>INV-006</t>
        </is>
      </c>
      <c r="B11" s="12" t="inlineStr">
        <is>
          <t>Bloom &amp; Co</t>
        </is>
      </c>
      <c r="C11" s="13" t="inlineStr">
        <is>
          <t>2024-06-01</t>
        </is>
      </c>
      <c r="D11" s="13" t="inlineStr">
        <is>
          <t>2024-06-15</t>
        </is>
      </c>
      <c r="E11" s="12" t="inlineStr">
        <is>
          <t>AI Workflow Setup</t>
        </is>
      </c>
      <c r="F11" s="14" t="n">
        <v>850</v>
      </c>
      <c r="G11" s="14" t="n">
        <v>170</v>
      </c>
      <c r="H11" s="15">
        <f>F11+G11</f>
        <v/>
      </c>
      <c r="I11" s="9" t="n">
        <v>1020</v>
      </c>
      <c r="J11" s="16" t="inlineStr">
        <is>
          <t>Paid</t>
        </is>
      </c>
    </row>
    <row r="12" ht="18" customHeight="1">
      <c r="A12" s="4" t="inlineStr">
        <is>
          <t>INV-007</t>
        </is>
      </c>
      <c r="B12" s="5" t="inlineStr">
        <is>
          <t>Bloom &amp; Co</t>
        </is>
      </c>
      <c r="C12" s="6" t="inlineStr">
        <is>
          <t>2024-06-14</t>
        </is>
      </c>
      <c r="D12" s="6" t="inlineStr">
        <is>
          <t>2024-06-28</t>
        </is>
      </c>
      <c r="E12" s="5" t="inlineStr">
        <is>
          <t>Bookkeeping – June Quarter</t>
        </is>
      </c>
      <c r="F12" s="7" t="n">
        <v>500</v>
      </c>
      <c r="G12" s="7" t="n">
        <v>100</v>
      </c>
      <c r="H12" s="8">
        <f>F12+G12</f>
        <v/>
      </c>
      <c r="I12" s="9" t="n">
        <v>600</v>
      </c>
      <c r="J12" s="10" t="inlineStr">
        <is>
          <t>Paid</t>
        </is>
      </c>
    </row>
    <row r="13" ht="18" customHeight="1">
      <c r="A13" s="11" t="inlineStr">
        <is>
          <t>INV-008</t>
        </is>
      </c>
      <c r="B13" s="12" t="inlineStr">
        <is>
          <t>Bloom &amp; Co</t>
        </is>
      </c>
      <c r="C13" s="13" t="inlineStr">
        <is>
          <t>2024-07-01</t>
        </is>
      </c>
      <c r="D13" s="13" t="inlineStr">
        <is>
          <t>2024-07-15</t>
        </is>
      </c>
      <c r="E13" s="12" t="inlineStr">
        <is>
          <t>VA Admin Support – July W1</t>
        </is>
      </c>
      <c r="F13" s="14" t="n">
        <v>750</v>
      </c>
      <c r="G13" s="14" t="n">
        <v>150</v>
      </c>
      <c r="H13" s="15">
        <f>F13+G13</f>
        <v/>
      </c>
      <c r="I13" s="9" t="n">
        <v>900</v>
      </c>
      <c r="J13" s="16" t="inlineStr">
        <is>
          <t>Paid</t>
        </is>
      </c>
    </row>
    <row r="14" ht="18" customHeight="1">
      <c r="A14" s="4" t="inlineStr">
        <is>
          <t>INV-009</t>
        </is>
      </c>
      <c r="B14" s="5" t="inlineStr">
        <is>
          <t>Bloom &amp; Co</t>
        </is>
      </c>
      <c r="C14" s="6" t="inlineStr">
        <is>
          <t>2024-07-15</t>
        </is>
      </c>
      <c r="D14" s="6" t="inlineStr">
        <is>
          <t>2024-07-29</t>
        </is>
      </c>
      <c r="E14" s="5" t="inlineStr">
        <is>
          <t>Social Media Calendar – Q3</t>
        </is>
      </c>
      <c r="F14" s="7" t="n">
        <v>400</v>
      </c>
      <c r="G14" s="7" t="n">
        <v>80</v>
      </c>
      <c r="H14" s="8">
        <f>F14+G14</f>
        <v/>
      </c>
      <c r="I14" s="9" t="n">
        <v>480</v>
      </c>
      <c r="J14" s="10" t="inlineStr">
        <is>
          <t>Paid</t>
        </is>
      </c>
    </row>
    <row r="15" ht="18" customHeight="1">
      <c r="A15" s="11" t="inlineStr">
        <is>
          <t>INV-010</t>
        </is>
      </c>
      <c r="B15" s="12" t="inlineStr">
        <is>
          <t>Bloom &amp; Co</t>
        </is>
      </c>
      <c r="C15" s="13" t="inlineStr">
        <is>
          <t>2024-08-01</t>
        </is>
      </c>
      <c r="D15" s="13" t="inlineStr">
        <is>
          <t>2024-08-15</t>
        </is>
      </c>
      <c r="E15" s="12" t="inlineStr">
        <is>
          <t>VA Admin Support – August</t>
        </is>
      </c>
      <c r="F15" s="14" t="n">
        <v>750</v>
      </c>
      <c r="G15" s="14" t="n">
        <v>150</v>
      </c>
      <c r="H15" s="15">
        <f>F15+G15</f>
        <v/>
      </c>
      <c r="I15" s="9" t="n">
        <v>900</v>
      </c>
      <c r="J15" s="16" t="inlineStr">
        <is>
          <t>Paid</t>
        </is>
      </c>
    </row>
    <row r="16" ht="18" customHeight="1">
      <c r="A16" s="4" t="inlineStr">
        <is>
          <t>INV-011</t>
        </is>
      </c>
      <c r="B16" s="5" t="inlineStr">
        <is>
          <t>Bloom &amp; Co</t>
        </is>
      </c>
      <c r="C16" s="6" t="inlineStr">
        <is>
          <t>2024-08-16</t>
        </is>
      </c>
      <c r="D16" s="6" t="inlineStr">
        <is>
          <t>2024-08-30</t>
        </is>
      </c>
      <c r="E16" s="5" t="inlineStr">
        <is>
          <t>Ecommerce Listings – 50 SKUs</t>
        </is>
      </c>
      <c r="F16" s="7" t="n">
        <v>650</v>
      </c>
      <c r="G16" s="7" t="n">
        <v>130</v>
      </c>
      <c r="H16" s="8">
        <f>F16+G16</f>
        <v/>
      </c>
      <c r="I16" s="9" t="n">
        <v>780</v>
      </c>
      <c r="J16" s="10" t="inlineStr">
        <is>
          <t>Paid</t>
        </is>
      </c>
    </row>
    <row r="17" ht="18" customHeight="1">
      <c r="A17" s="11" t="inlineStr">
        <is>
          <t>INV-012</t>
        </is>
      </c>
      <c r="B17" s="12" t="inlineStr">
        <is>
          <t>Bloom &amp; Co</t>
        </is>
      </c>
      <c r="C17" s="13" t="inlineStr">
        <is>
          <t>2024-09-01</t>
        </is>
      </c>
      <c r="D17" s="13" t="inlineStr">
        <is>
          <t>2024-09-15</t>
        </is>
      </c>
      <c r="E17" s="12" t="inlineStr">
        <is>
          <t>Bookkeeping – Q2 Close</t>
        </is>
      </c>
      <c r="F17" s="14" t="n">
        <v>500</v>
      </c>
      <c r="G17" s="14" t="n">
        <v>100</v>
      </c>
      <c r="H17" s="15">
        <f>F17+G17</f>
        <v/>
      </c>
      <c r="I17" s="9" t="n">
        <v>600</v>
      </c>
      <c r="J17" s="16" t="inlineStr">
        <is>
          <t>Paid</t>
        </is>
      </c>
    </row>
    <row r="18" ht="18" customHeight="1">
      <c r="A18" s="4" t="inlineStr">
        <is>
          <t>INV-013</t>
        </is>
      </c>
      <c r="B18" s="5" t="inlineStr">
        <is>
          <t>Bloom &amp; Co</t>
        </is>
      </c>
      <c r="C18" s="6" t="inlineStr">
        <is>
          <t>2024-09-16</t>
        </is>
      </c>
      <c r="D18" s="6" t="inlineStr">
        <is>
          <t>2024-09-30</t>
        </is>
      </c>
      <c r="E18" s="5" t="inlineStr">
        <is>
          <t>VA Admin Support – Sep W3</t>
        </is>
      </c>
      <c r="F18" s="7" t="n">
        <v>750</v>
      </c>
      <c r="G18" s="7" t="n">
        <v>150</v>
      </c>
      <c r="H18" s="8">
        <f>F18+G18</f>
        <v/>
      </c>
      <c r="I18" s="9" t="n">
        <v>900</v>
      </c>
      <c r="J18" s="10" t="inlineStr">
        <is>
          <t>Overdue</t>
        </is>
      </c>
    </row>
    <row r="19" ht="18" customHeight="1">
      <c r="A19" s="11" t="inlineStr">
        <is>
          <t>INV-014</t>
        </is>
      </c>
      <c r="B19" s="12" t="inlineStr">
        <is>
          <t>Bloom &amp; Co</t>
        </is>
      </c>
      <c r="C19" s="13" t="inlineStr">
        <is>
          <t>2024-10-01</t>
        </is>
      </c>
      <c r="D19" s="13" t="inlineStr">
        <is>
          <t>2024-10-15</t>
        </is>
      </c>
      <c r="E19" s="12" t="inlineStr">
        <is>
          <t>Research Report – Market Entry</t>
        </is>
      </c>
      <c r="F19" s="14" t="n">
        <v>600</v>
      </c>
      <c r="G19" s="14" t="n">
        <v>120</v>
      </c>
      <c r="H19" s="15">
        <f>F19+G19</f>
        <v/>
      </c>
      <c r="I19" s="9" t="n">
        <v>720</v>
      </c>
      <c r="J19" s="16" t="inlineStr">
        <is>
          <t>Unpaid</t>
        </is>
      </c>
    </row>
    <row r="20" ht="18" customHeight="1">
      <c r="A20" s="4" t="inlineStr">
        <is>
          <t>INV-015</t>
        </is>
      </c>
      <c r="B20" s="5" t="inlineStr">
        <is>
          <t>Bloom &amp; Co</t>
        </is>
      </c>
      <c r="C20" s="6" t="inlineStr">
        <is>
          <t>2024-10-10</t>
        </is>
      </c>
      <c r="D20" s="6" t="inlineStr">
        <is>
          <t>2024-10-24</t>
        </is>
      </c>
      <c r="E20" s="5" t="inlineStr">
        <is>
          <t>VA Admin Support – Oct W2</t>
        </is>
      </c>
      <c r="F20" s="7" t="n">
        <v>750</v>
      </c>
      <c r="G20" s="7" t="n">
        <v>150</v>
      </c>
      <c r="H20" s="8">
        <f>F20+G20</f>
        <v/>
      </c>
      <c r="I20" s="9" t="n">
        <v>900</v>
      </c>
      <c r="J20" s="10" t="inlineStr">
        <is>
          <t>Unpaid</t>
        </is>
      </c>
    </row>
    <row r="21" ht="24" customHeight="1">
      <c r="A21" s="17" t="inlineStr">
        <is>
          <t>TOTALS</t>
        </is>
      </c>
      <c r="B21" s="18" t="n"/>
      <c r="C21" s="18" t="n"/>
      <c r="D21" s="18" t="n"/>
      <c r="E21" s="18" t="n"/>
      <c r="F21" s="19">
        <f>SUM(F6:F20)</f>
        <v/>
      </c>
      <c r="G21" s="19">
        <f>SUM(G6:G20)</f>
        <v/>
      </c>
      <c r="H21" s="19">
        <f>SUM(H6:H20)</f>
        <v/>
      </c>
      <c r="I21" s="18" t="n"/>
      <c r="J21" s="18" t="n"/>
    </row>
    <row r="24" ht="22" customHeight="1">
      <c r="A24" s="20" t="inlineStr">
        <is>
          <t>SUMMARY</t>
        </is>
      </c>
    </row>
    <row r="25" ht="18" customHeight="1">
      <c r="A25" s="21" t="inlineStr">
        <is>
          <t>Total Invoiced (ex VAT)</t>
        </is>
      </c>
      <c r="B25" s="22" t="n"/>
      <c r="C25" s="23" t="n"/>
      <c r="D25" s="24">
        <f>F21</f>
        <v/>
      </c>
      <c r="E25" s="23" t="n"/>
    </row>
    <row r="26" ht="18" customHeight="1">
      <c r="A26" s="21" t="inlineStr">
        <is>
          <t>Total VAT</t>
        </is>
      </c>
      <c r="B26" s="22" t="n"/>
      <c r="C26" s="23" t="n"/>
      <c r="D26" s="24">
        <f>G21</f>
        <v/>
      </c>
      <c r="E26" s="23" t="n"/>
    </row>
    <row r="27" ht="18" customHeight="1">
      <c r="A27" s="21" t="inlineStr">
        <is>
          <t>Total Invoiced (inc VAT)</t>
        </is>
      </c>
      <c r="B27" s="22" t="n"/>
      <c r="C27" s="23" t="n"/>
      <c r="D27" s="24">
        <f>H21</f>
        <v/>
      </c>
      <c r="E27" s="23" t="n"/>
    </row>
    <row r="28" ht="18" customHeight="1">
      <c r="A28" s="21" t="inlineStr">
        <is>
          <t>Total Paid</t>
        </is>
      </c>
      <c r="B28" s="22" t="n"/>
      <c r="C28" s="23" t="n"/>
      <c r="D28" s="24">
        <f>SUMIF(I6:I20,"Paid",H6:H20)</f>
        <v/>
      </c>
      <c r="E28" s="23" t="n"/>
    </row>
    <row r="29" ht="18" customHeight="1">
      <c r="A29" s="21" t="inlineStr">
        <is>
          <t>Total Unpaid</t>
        </is>
      </c>
      <c r="B29" s="22" t="n"/>
      <c r="C29" s="23" t="n"/>
      <c r="D29" s="24">
        <f>SUMIF(I6:I20,"Unpaid",H6:H20)</f>
        <v/>
      </c>
      <c r="E29" s="23" t="n"/>
    </row>
    <row r="30" ht="18" customHeight="1">
      <c r="A30" s="21" t="inlineStr">
        <is>
          <t>Total Overdue</t>
        </is>
      </c>
      <c r="B30" s="22" t="n"/>
      <c r="C30" s="23" t="n"/>
      <c r="D30" s="24">
        <f>SUMIF(I6:I20,"Overdue",H6:H20)</f>
        <v/>
      </c>
      <c r="E30" s="23" t="n"/>
    </row>
  </sheetData>
  <mergeCells count="15">
    <mergeCell ref="D25:E25"/>
    <mergeCell ref="A25:C25"/>
    <mergeCell ref="A28:C28"/>
    <mergeCell ref="D30:E30"/>
    <mergeCell ref="A24:E24"/>
    <mergeCell ref="D29:E29"/>
    <mergeCell ref="D27:E27"/>
    <mergeCell ref="A3:J3"/>
    <mergeCell ref="A27:C27"/>
    <mergeCell ref="D28:E28"/>
    <mergeCell ref="A30:C30"/>
    <mergeCell ref="A2:J2"/>
    <mergeCell ref="A29:C29"/>
    <mergeCell ref="D26:E26"/>
    <mergeCell ref="A26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4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18" customWidth="1" min="3" max="3"/>
    <col width="20" customWidth="1" min="4" max="4"/>
    <col width="14" customWidth="1" min="5" max="5"/>
    <col width="28" customWidth="1" min="6" max="6"/>
  </cols>
  <sheetData>
    <row r="1" ht="14" customHeight="1"/>
    <row r="2" ht="32" customHeight="1">
      <c r="A2" s="1" t="inlineStr">
        <is>
          <t>ProDesk VA  ·  Chart of Accounts — Bloom &amp; Co</t>
        </is>
      </c>
    </row>
    <row r="3" ht="18" customHeight="1">
      <c r="A3" s="2" t="inlineStr">
        <is>
          <t>Accounting Software: Xero   |   Basis: UK GAAP   |   Prepared by: ProDesk VA</t>
        </is>
      </c>
    </row>
    <row r="5" ht="28" customHeight="1">
      <c r="A5" s="3" t="inlineStr">
        <is>
          <t>Account Code</t>
        </is>
      </c>
      <c r="B5" s="3" t="inlineStr">
        <is>
          <t>Account Name</t>
        </is>
      </c>
      <c r="C5" s="3" t="inlineStr">
        <is>
          <t>Type</t>
        </is>
      </c>
      <c r="D5" s="3" t="inlineStr">
        <is>
          <t>Category</t>
        </is>
      </c>
      <c r="E5" s="3" t="inlineStr">
        <is>
          <t>Tax Rate</t>
        </is>
      </c>
      <c r="F5" s="3" t="inlineStr">
        <is>
          <t>Notes</t>
        </is>
      </c>
    </row>
    <row r="6" ht="18" customHeight="1">
      <c r="A6" s="25" t="inlineStr">
        <is>
          <t>1000</t>
        </is>
      </c>
      <c r="B6" s="26" t="inlineStr">
        <is>
          <t>Current Account</t>
        </is>
      </c>
      <c r="C6" s="27" t="inlineStr">
        <is>
          <t>Asset</t>
        </is>
      </c>
      <c r="D6" s="28" t="inlineStr">
        <is>
          <t>Bank</t>
        </is>
      </c>
      <c r="E6" s="27" t="inlineStr">
        <is>
          <t>No VAT</t>
        </is>
      </c>
      <c r="F6" s="28" t="inlineStr">
        <is>
          <t>Main business bank account</t>
        </is>
      </c>
    </row>
    <row r="7" ht="18" customHeight="1">
      <c r="A7" s="25" t="inlineStr">
        <is>
          <t>1001</t>
        </is>
      </c>
      <c r="B7" s="26" t="inlineStr">
        <is>
          <t>Savings / Reserve</t>
        </is>
      </c>
      <c r="C7" s="27" t="inlineStr">
        <is>
          <t>Asset</t>
        </is>
      </c>
      <c r="D7" s="28" t="inlineStr">
        <is>
          <t>Bank</t>
        </is>
      </c>
      <c r="E7" s="27" t="inlineStr">
        <is>
          <t>No VAT</t>
        </is>
      </c>
      <c r="F7" s="28" t="inlineStr">
        <is>
          <t>Emergency fund</t>
        </is>
      </c>
    </row>
    <row r="8" ht="18" customHeight="1">
      <c r="A8" s="25" t="inlineStr">
        <is>
          <t>1100</t>
        </is>
      </c>
      <c r="B8" s="26" t="inlineStr">
        <is>
          <t>Accounts Receivable</t>
        </is>
      </c>
      <c r="C8" s="27" t="inlineStr">
        <is>
          <t>Asset</t>
        </is>
      </c>
      <c r="D8" s="28" t="inlineStr">
        <is>
          <t>Debtors</t>
        </is>
      </c>
      <c r="E8" s="27" t="inlineStr">
        <is>
          <t>No VAT</t>
        </is>
      </c>
      <c r="F8" s="28" t="inlineStr">
        <is>
          <t>Outstanding client invoices</t>
        </is>
      </c>
    </row>
    <row r="9" ht="18" customHeight="1">
      <c r="A9" s="25" t="inlineStr">
        <is>
          <t>1200</t>
        </is>
      </c>
      <c r="B9" s="26" t="inlineStr">
        <is>
          <t>Office Equipment</t>
        </is>
      </c>
      <c r="C9" s="27" t="inlineStr">
        <is>
          <t>Asset</t>
        </is>
      </c>
      <c r="D9" s="28" t="inlineStr">
        <is>
          <t>Fixed Asset</t>
        </is>
      </c>
      <c r="E9" s="27" t="inlineStr">
        <is>
          <t>20% VAT</t>
        </is>
      </c>
      <c r="F9" s="28" t="inlineStr">
        <is>
          <t>Laptops, monitors, peripherals</t>
        </is>
      </c>
    </row>
    <row r="10" ht="18" customHeight="1">
      <c r="A10" s="25" t="inlineStr">
        <is>
          <t>1201</t>
        </is>
      </c>
      <c r="B10" s="26" t="inlineStr">
        <is>
          <t>Software Subscriptions</t>
        </is>
      </c>
      <c r="C10" s="27" t="inlineStr">
        <is>
          <t>Asset</t>
        </is>
      </c>
      <c r="D10" s="28" t="inlineStr">
        <is>
          <t>Prepayments</t>
        </is>
      </c>
      <c r="E10" s="27" t="inlineStr">
        <is>
          <t>20% VAT</t>
        </is>
      </c>
      <c r="F10" s="28" t="inlineStr">
        <is>
          <t>Xero, Canva, QuickBooks</t>
        </is>
      </c>
    </row>
    <row r="11" ht="18" customHeight="1">
      <c r="A11" s="29" t="inlineStr">
        <is>
          <t>2000</t>
        </is>
      </c>
      <c r="B11" s="30" t="inlineStr">
        <is>
          <t>Accounts Payable</t>
        </is>
      </c>
      <c r="C11" s="31" t="inlineStr">
        <is>
          <t>Liability</t>
        </is>
      </c>
      <c r="D11" s="32" t="inlineStr">
        <is>
          <t>Creditors</t>
        </is>
      </c>
      <c r="E11" s="31" t="inlineStr">
        <is>
          <t>No VAT</t>
        </is>
      </c>
      <c r="F11" s="32" t="inlineStr">
        <is>
          <t>Supplier invoices due</t>
        </is>
      </c>
    </row>
    <row r="12" ht="18" customHeight="1">
      <c r="A12" s="29" t="inlineStr">
        <is>
          <t>2100</t>
        </is>
      </c>
      <c r="B12" s="30" t="inlineStr">
        <is>
          <t>VAT Liability</t>
        </is>
      </c>
      <c r="C12" s="31" t="inlineStr">
        <is>
          <t>Liability</t>
        </is>
      </c>
      <c r="D12" s="32" t="inlineStr">
        <is>
          <t>Tax</t>
        </is>
      </c>
      <c r="E12" s="31" t="inlineStr">
        <is>
          <t>No VAT</t>
        </is>
      </c>
      <c r="F12" s="32" t="inlineStr">
        <is>
          <t>VAT collected, due to HMRC</t>
        </is>
      </c>
    </row>
    <row r="13" ht="18" customHeight="1">
      <c r="A13" s="29" t="inlineStr">
        <is>
          <t>2200</t>
        </is>
      </c>
      <c r="B13" s="30" t="inlineStr">
        <is>
          <t>PAYE / NI Payable</t>
        </is>
      </c>
      <c r="C13" s="31" t="inlineStr">
        <is>
          <t>Liability</t>
        </is>
      </c>
      <c r="D13" s="32" t="inlineStr">
        <is>
          <t>Tax</t>
        </is>
      </c>
      <c r="E13" s="31" t="inlineStr">
        <is>
          <t>No VAT</t>
        </is>
      </c>
      <c r="F13" s="32" t="inlineStr">
        <is>
          <t>Payroll taxes payable</t>
        </is>
      </c>
    </row>
    <row r="14" ht="18" customHeight="1">
      <c r="A14" s="33" t="inlineStr">
        <is>
          <t>3000</t>
        </is>
      </c>
      <c r="B14" s="34" t="inlineStr">
        <is>
          <t>Owner's Equity</t>
        </is>
      </c>
      <c r="C14" s="35" t="inlineStr">
        <is>
          <t>Equity</t>
        </is>
      </c>
      <c r="D14" s="36" t="inlineStr">
        <is>
          <t>Capital</t>
        </is>
      </c>
      <c r="E14" s="35" t="inlineStr">
        <is>
          <t>No VAT</t>
        </is>
      </c>
      <c r="F14" s="36" t="inlineStr">
        <is>
          <t>Proprietor's capital</t>
        </is>
      </c>
    </row>
    <row r="15" ht="18" customHeight="1">
      <c r="A15" s="33" t="inlineStr">
        <is>
          <t>3100</t>
        </is>
      </c>
      <c r="B15" s="34" t="inlineStr">
        <is>
          <t>Retained Earnings</t>
        </is>
      </c>
      <c r="C15" s="35" t="inlineStr">
        <is>
          <t>Equity</t>
        </is>
      </c>
      <c r="D15" s="36" t="inlineStr">
        <is>
          <t>Retained Earnings</t>
        </is>
      </c>
      <c r="E15" s="35" t="inlineStr">
        <is>
          <t>No VAT</t>
        </is>
      </c>
      <c r="F15" s="36" t="inlineStr">
        <is>
          <t>Cumulative profit retained</t>
        </is>
      </c>
    </row>
    <row r="16" ht="18" customHeight="1">
      <c r="A16" s="37" t="inlineStr">
        <is>
          <t>4000</t>
        </is>
      </c>
      <c r="B16" s="38" t="inlineStr">
        <is>
          <t>VA Service Income</t>
        </is>
      </c>
      <c r="C16" s="39" t="inlineStr">
        <is>
          <t>Revenue</t>
        </is>
      </c>
      <c r="D16" s="40" t="inlineStr">
        <is>
          <t>Sales</t>
        </is>
      </c>
      <c r="E16" s="39" t="inlineStr">
        <is>
          <t>20% VAT</t>
        </is>
      </c>
      <c r="F16" s="40" t="inlineStr">
        <is>
          <t>Core VA service fees</t>
        </is>
      </c>
    </row>
    <row r="17" ht="18" customHeight="1">
      <c r="A17" s="37" t="inlineStr">
        <is>
          <t>4001</t>
        </is>
      </c>
      <c r="B17" s="38" t="inlineStr">
        <is>
          <t>Bookkeeping Income</t>
        </is>
      </c>
      <c r="C17" s="39" t="inlineStr">
        <is>
          <t>Revenue</t>
        </is>
      </c>
      <c r="D17" s="40" t="inlineStr">
        <is>
          <t>Sales</t>
        </is>
      </c>
      <c r="E17" s="39" t="inlineStr">
        <is>
          <t>20% VAT</t>
        </is>
      </c>
      <c r="F17" s="40" t="inlineStr">
        <is>
          <t>Xero/QuickBooks services</t>
        </is>
      </c>
    </row>
    <row r="18" ht="18" customHeight="1">
      <c r="A18" s="37" t="inlineStr">
        <is>
          <t>4002</t>
        </is>
      </c>
      <c r="B18" s="38" t="inlineStr">
        <is>
          <t>Consultancy Income</t>
        </is>
      </c>
      <c r="C18" s="39" t="inlineStr">
        <is>
          <t>Revenue</t>
        </is>
      </c>
      <c r="D18" s="40" t="inlineStr">
        <is>
          <t>Sales</t>
        </is>
      </c>
      <c r="E18" s="39" t="inlineStr">
        <is>
          <t>20% VAT</t>
        </is>
      </c>
      <c r="F18" s="40" t="inlineStr">
        <is>
          <t>Ad hoc consulting</t>
        </is>
      </c>
    </row>
    <row r="19" ht="18" customHeight="1">
      <c r="A19" s="37" t="inlineStr">
        <is>
          <t>4003</t>
        </is>
      </c>
      <c r="B19" s="38" t="inlineStr">
        <is>
          <t>Retainer Income</t>
        </is>
      </c>
      <c r="C19" s="39" t="inlineStr">
        <is>
          <t>Revenue</t>
        </is>
      </c>
      <c r="D19" s="40" t="inlineStr">
        <is>
          <t>Sales</t>
        </is>
      </c>
      <c r="E19" s="39" t="inlineStr">
        <is>
          <t>20% VAT</t>
        </is>
      </c>
      <c r="F19" s="40" t="inlineStr">
        <is>
          <t>Monthly retainer clients</t>
        </is>
      </c>
    </row>
    <row r="20" ht="18" customHeight="1">
      <c r="A20" s="41" t="inlineStr">
        <is>
          <t>5000</t>
        </is>
      </c>
      <c r="B20" s="42" t="inlineStr">
        <is>
          <t>Contractor Costs</t>
        </is>
      </c>
      <c r="C20" s="43" t="inlineStr">
        <is>
          <t>Expense</t>
        </is>
      </c>
      <c r="D20" s="44" t="inlineStr">
        <is>
          <t>Cost of Sales</t>
        </is>
      </c>
      <c r="E20" s="43" t="inlineStr">
        <is>
          <t>20% VAT</t>
        </is>
      </c>
      <c r="F20" s="44" t="inlineStr">
        <is>
          <t>Subcontracted VA work</t>
        </is>
      </c>
    </row>
    <row r="21" ht="18" customHeight="1">
      <c r="A21" s="41" t="inlineStr">
        <is>
          <t>6000</t>
        </is>
      </c>
      <c r="B21" s="42" t="inlineStr">
        <is>
          <t>Home Office Costs</t>
        </is>
      </c>
      <c r="C21" s="43" t="inlineStr">
        <is>
          <t>Expense</t>
        </is>
      </c>
      <c r="D21" s="44" t="inlineStr">
        <is>
          <t>Operating</t>
        </is>
      </c>
      <c r="E21" s="43" t="inlineStr">
        <is>
          <t>20% VAT</t>
        </is>
      </c>
      <c r="F21" s="44" t="inlineStr">
        <is>
          <t>Allowable home office %</t>
        </is>
      </c>
    </row>
    <row r="22" ht="18" customHeight="1">
      <c r="A22" s="41" t="inlineStr">
        <is>
          <t>6001</t>
        </is>
      </c>
      <c r="B22" s="42" t="inlineStr">
        <is>
          <t>Software &amp; Subscriptions</t>
        </is>
      </c>
      <c r="C22" s="43" t="inlineStr">
        <is>
          <t>Expense</t>
        </is>
      </c>
      <c r="D22" s="44" t="inlineStr">
        <is>
          <t>Operating</t>
        </is>
      </c>
      <c r="E22" s="43" t="inlineStr">
        <is>
          <t>20% VAT</t>
        </is>
      </c>
      <c r="F22" s="44" t="inlineStr">
        <is>
          <t>Business tools</t>
        </is>
      </c>
    </row>
    <row r="23" ht="18" customHeight="1">
      <c r="A23" s="41" t="inlineStr">
        <is>
          <t>6002</t>
        </is>
      </c>
      <c r="B23" s="42" t="inlineStr">
        <is>
          <t>Telephone &amp; Internet</t>
        </is>
      </c>
      <c r="C23" s="43" t="inlineStr">
        <is>
          <t>Expense</t>
        </is>
      </c>
      <c r="D23" s="44" t="inlineStr">
        <is>
          <t>Operating</t>
        </is>
      </c>
      <c r="E23" s="43" t="inlineStr">
        <is>
          <t>20% VAT</t>
        </is>
      </c>
      <c r="F23" s="44" t="inlineStr">
        <is>
          <t>Business-use proportion</t>
        </is>
      </c>
    </row>
    <row r="24" ht="18" customHeight="1">
      <c r="A24" s="41" t="inlineStr">
        <is>
          <t>6003</t>
        </is>
      </c>
      <c r="B24" s="42" t="inlineStr">
        <is>
          <t>Professional Development</t>
        </is>
      </c>
      <c r="C24" s="43" t="inlineStr">
        <is>
          <t>Expense</t>
        </is>
      </c>
      <c r="D24" s="44" t="inlineStr">
        <is>
          <t>Operating</t>
        </is>
      </c>
      <c r="E24" s="43" t="inlineStr">
        <is>
          <t>No VAT</t>
        </is>
      </c>
      <c r="F24" s="44" t="inlineStr">
        <is>
          <t>Courses, books, certifications</t>
        </is>
      </c>
    </row>
    <row r="25" ht="18" customHeight="1">
      <c r="A25" s="41" t="inlineStr">
        <is>
          <t>6004</t>
        </is>
      </c>
      <c r="B25" s="42" t="inlineStr">
        <is>
          <t>Marketing &amp; Advertising</t>
        </is>
      </c>
      <c r="C25" s="43" t="inlineStr">
        <is>
          <t>Expense</t>
        </is>
      </c>
      <c r="D25" s="44" t="inlineStr">
        <is>
          <t>Operating</t>
        </is>
      </c>
      <c r="E25" s="43" t="inlineStr">
        <is>
          <t>20% VAT</t>
        </is>
      </c>
      <c r="F25" s="44" t="inlineStr">
        <is>
          <t>Website, Canva, LinkedIn</t>
        </is>
      </c>
    </row>
    <row r="26" ht="18" customHeight="1">
      <c r="A26" s="41" t="inlineStr">
        <is>
          <t>6005</t>
        </is>
      </c>
      <c r="B26" s="42" t="inlineStr">
        <is>
          <t>Bank Charges</t>
        </is>
      </c>
      <c r="C26" s="43" t="inlineStr">
        <is>
          <t>Expense</t>
        </is>
      </c>
      <c r="D26" s="44" t="inlineStr">
        <is>
          <t>Operating</t>
        </is>
      </c>
      <c r="E26" s="43" t="inlineStr">
        <is>
          <t>No VAT</t>
        </is>
      </c>
      <c r="F26" s="44" t="inlineStr">
        <is>
          <t>Monthly account fees</t>
        </is>
      </c>
    </row>
    <row r="27" ht="18" customHeight="1">
      <c r="A27" s="41" t="inlineStr">
        <is>
          <t>6006</t>
        </is>
      </c>
      <c r="B27" s="42" t="inlineStr">
        <is>
          <t>Travel &amp; Subsistence</t>
        </is>
      </c>
      <c r="C27" s="43" t="inlineStr">
        <is>
          <t>Expense</t>
        </is>
      </c>
      <c r="D27" s="44" t="inlineStr">
        <is>
          <t>Operating</t>
        </is>
      </c>
      <c r="E27" s="43" t="inlineStr">
        <is>
          <t>20% VAT</t>
        </is>
      </c>
      <c r="F27" s="44" t="inlineStr">
        <is>
          <t>Client-related travel</t>
        </is>
      </c>
    </row>
    <row r="28" ht="18" customHeight="1">
      <c r="A28" s="41" t="inlineStr">
        <is>
          <t>6007</t>
        </is>
      </c>
      <c r="B28" s="42" t="inlineStr">
        <is>
          <t>Printing &amp; Stationery</t>
        </is>
      </c>
      <c r="C28" s="43" t="inlineStr">
        <is>
          <t>Expense</t>
        </is>
      </c>
      <c r="D28" s="44" t="inlineStr">
        <is>
          <t>Operating</t>
        </is>
      </c>
      <c r="E28" s="43" t="inlineStr">
        <is>
          <t>20% VAT</t>
        </is>
      </c>
      <c r="F28" s="44" t="inlineStr">
        <is>
          <t>Office supplies</t>
        </is>
      </c>
    </row>
    <row r="29" ht="18" customHeight="1">
      <c r="A29" s="41" t="inlineStr">
        <is>
          <t>7000</t>
        </is>
      </c>
      <c r="B29" s="42" t="inlineStr">
        <is>
          <t>Accountancy Fees</t>
        </is>
      </c>
      <c r="C29" s="43" t="inlineStr">
        <is>
          <t>Expense</t>
        </is>
      </c>
      <c r="D29" s="44" t="inlineStr">
        <is>
          <t>Professional Fees</t>
        </is>
      </c>
      <c r="E29" s="43" t="inlineStr">
        <is>
          <t>20% VAT</t>
        </is>
      </c>
      <c r="F29" s="44" t="inlineStr">
        <is>
          <t>Annual accounts / tax return</t>
        </is>
      </c>
    </row>
    <row r="30" ht="18" customHeight="1">
      <c r="A30" s="41" t="inlineStr">
        <is>
          <t>7001</t>
        </is>
      </c>
      <c r="B30" s="42" t="inlineStr">
        <is>
          <t>Legal Fees</t>
        </is>
      </c>
      <c r="C30" s="43" t="inlineStr">
        <is>
          <t>Expense</t>
        </is>
      </c>
      <c r="D30" s="44" t="inlineStr">
        <is>
          <t>Professional Fees</t>
        </is>
      </c>
      <c r="E30" s="43" t="inlineStr">
        <is>
          <t>20% VAT</t>
        </is>
      </c>
      <c r="F30" s="44" t="inlineStr">
        <is>
          <t>Contracts, agreements</t>
        </is>
      </c>
    </row>
    <row r="31" ht="18" customHeight="1">
      <c r="A31" s="41" t="inlineStr">
        <is>
          <t>8000</t>
        </is>
      </c>
      <c r="B31" s="42" t="inlineStr">
        <is>
          <t>Corporation Tax</t>
        </is>
      </c>
      <c r="C31" s="43" t="inlineStr">
        <is>
          <t>Expense</t>
        </is>
      </c>
      <c r="D31" s="44" t="inlineStr">
        <is>
          <t>Tax</t>
        </is>
      </c>
      <c r="E31" s="43" t="inlineStr">
        <is>
          <t>No VAT</t>
        </is>
      </c>
      <c r="F31" s="44" t="inlineStr">
        <is>
          <t>Annual CT liability</t>
        </is>
      </c>
    </row>
    <row r="32" ht="18" customHeight="1">
      <c r="A32" s="33" t="inlineStr">
        <is>
          <t>9000</t>
        </is>
      </c>
      <c r="B32" s="34" t="inlineStr">
        <is>
          <t>Owner Drawings</t>
        </is>
      </c>
      <c r="C32" s="35" t="inlineStr">
        <is>
          <t>Equity</t>
        </is>
      </c>
      <c r="D32" s="36" t="inlineStr">
        <is>
          <t>Drawings</t>
        </is>
      </c>
      <c r="E32" s="35" t="inlineStr">
        <is>
          <t>No VAT</t>
        </is>
      </c>
      <c r="F32" s="36" t="inlineStr">
        <is>
          <t>Personal withdrawals</t>
        </is>
      </c>
    </row>
    <row r="35" ht="22" customHeight="1">
      <c r="A35" s="20" t="inlineStr">
        <is>
          <t>COLOUR KEY</t>
        </is>
      </c>
    </row>
    <row r="36" ht="16" customHeight="1">
      <c r="A36" s="45" t="inlineStr">
        <is>
          <t>Asset</t>
        </is>
      </c>
      <c r="B36" s="23" t="n"/>
    </row>
    <row r="37" ht="16" customHeight="1">
      <c r="A37" s="46" t="inlineStr">
        <is>
          <t>Liability</t>
        </is>
      </c>
      <c r="B37" s="23" t="n"/>
    </row>
    <row r="38" ht="16" customHeight="1">
      <c r="A38" s="47" t="inlineStr">
        <is>
          <t>Equity</t>
        </is>
      </c>
      <c r="B38" s="23" t="n"/>
    </row>
    <row r="39" ht="16" customHeight="1">
      <c r="A39" s="48" t="inlineStr">
        <is>
          <t>Revenue</t>
        </is>
      </c>
      <c r="B39" s="23" t="n"/>
    </row>
    <row r="40" ht="16" customHeight="1">
      <c r="A40" s="49" t="inlineStr">
        <is>
          <t>Expense</t>
        </is>
      </c>
      <c r="B40" s="23" t="n"/>
    </row>
  </sheetData>
  <mergeCells count="8">
    <mergeCell ref="A2:F2"/>
    <mergeCell ref="A38:B38"/>
    <mergeCell ref="A37:B37"/>
    <mergeCell ref="A36:B36"/>
    <mergeCell ref="A35:C35"/>
    <mergeCell ref="A40:B40"/>
    <mergeCell ref="A3:F3"/>
    <mergeCell ref="A39:B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G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4" customWidth="1" min="5" max="5"/>
  </cols>
  <sheetData>
    <row r="2" ht="32" customHeight="1">
      <c r="A2" s="1" t="inlineStr">
        <is>
          <t>ProDesk VA  ·  Monthly Income Summary — Bloom &amp; Co</t>
        </is>
      </c>
    </row>
    <row r="5" ht="28" customHeight="1">
      <c r="A5" s="3" t="inlineStr">
        <is>
          <t>Month</t>
        </is>
      </c>
      <c r="B5" s="3" t="inlineStr">
        <is>
          <t>Income (£)</t>
        </is>
      </c>
      <c r="C5" s="3" t="inlineStr">
        <is>
          <t>Expenses (£)</t>
        </is>
      </c>
      <c r="D5" s="3" t="inlineStr">
        <is>
          <t>Net Profit (£)</t>
        </is>
      </c>
      <c r="E5" s="3" t="inlineStr">
        <is>
          <t>Margin (%)</t>
        </is>
      </c>
    </row>
    <row r="6" ht="18" customHeight="1">
      <c r="A6" s="4" t="inlineStr">
        <is>
          <t>April</t>
        </is>
      </c>
      <c r="B6" s="7" t="n">
        <v>900</v>
      </c>
      <c r="C6" s="7" t="n">
        <v>210</v>
      </c>
      <c r="D6" s="50">
        <f>B6-C6</f>
        <v/>
      </c>
      <c r="E6" s="51">
        <f>IF(B6&gt;0,(B6-C6)/B6,0)</f>
        <v/>
      </c>
    </row>
    <row r="7" ht="18" customHeight="1">
      <c r="A7" s="11" t="inlineStr">
        <is>
          <t>May</t>
        </is>
      </c>
      <c r="B7" s="14" t="n">
        <v>1620</v>
      </c>
      <c r="C7" s="14" t="n">
        <v>180</v>
      </c>
      <c r="D7" s="52">
        <f>B7-C7</f>
        <v/>
      </c>
      <c r="E7" s="53">
        <f>IF(B7&gt;0,(B7-C7)/B7,0)</f>
        <v/>
      </c>
    </row>
    <row r="8" ht="18" customHeight="1">
      <c r="A8" s="4" t="inlineStr">
        <is>
          <t>June</t>
        </is>
      </c>
      <c r="B8" s="7" t="n">
        <v>1020</v>
      </c>
      <c r="C8" s="7" t="n">
        <v>195</v>
      </c>
      <c r="D8" s="50">
        <f>B8-C8</f>
        <v/>
      </c>
      <c r="E8" s="51">
        <f>IF(B8&gt;0,(B8-C8)/B8,0)</f>
        <v/>
      </c>
    </row>
    <row r="9" ht="18" customHeight="1">
      <c r="A9" s="11" t="inlineStr">
        <is>
          <t>July</t>
        </is>
      </c>
      <c r="B9" s="14" t="n">
        <v>1380</v>
      </c>
      <c r="C9" s="14" t="n">
        <v>220</v>
      </c>
      <c r="D9" s="52">
        <f>B9-C9</f>
        <v/>
      </c>
      <c r="E9" s="53">
        <f>IF(B9&gt;0,(B9-C9)/B9,0)</f>
        <v/>
      </c>
    </row>
    <row r="10" ht="18" customHeight="1">
      <c r="A10" s="4" t="inlineStr">
        <is>
          <t>August</t>
        </is>
      </c>
      <c r="B10" s="7" t="n">
        <v>1680</v>
      </c>
      <c r="C10" s="7" t="n">
        <v>240</v>
      </c>
      <c r="D10" s="50">
        <f>B10-C10</f>
        <v/>
      </c>
      <c r="E10" s="51">
        <f>IF(B10&gt;0,(B10-C10)/B10,0)</f>
        <v/>
      </c>
    </row>
    <row r="11" ht="18" customHeight="1">
      <c r="A11" s="11" t="inlineStr">
        <is>
          <t>September</t>
        </is>
      </c>
      <c r="B11" s="14" t="n">
        <v>1500</v>
      </c>
      <c r="C11" s="14" t="n">
        <v>210</v>
      </c>
      <c r="D11" s="52">
        <f>B11-C11</f>
        <v/>
      </c>
      <c r="E11" s="53">
        <f>IF(B11&gt;0,(B11-C11)/B11,0)</f>
        <v/>
      </c>
    </row>
    <row r="12" ht="18" customHeight="1">
      <c r="A12" s="4" t="inlineStr">
        <is>
          <t>October</t>
        </is>
      </c>
      <c r="B12" s="7" t="n">
        <v>1620</v>
      </c>
      <c r="C12" s="7" t="n">
        <v>195</v>
      </c>
      <c r="D12" s="50">
        <f>B12-C12</f>
        <v/>
      </c>
      <c r="E12" s="51">
        <f>IF(B12&gt;0,(B12-C12)/B12,0)</f>
        <v/>
      </c>
    </row>
    <row r="13" ht="24" customHeight="1">
      <c r="A13" s="54" t="inlineStr">
        <is>
          <t>TOTAL</t>
        </is>
      </c>
      <c r="B13" s="55">
        <f>SUM(B6:B12)</f>
        <v/>
      </c>
      <c r="C13" s="55">
        <f>SUM(C6:C12)</f>
        <v/>
      </c>
      <c r="D13" s="55">
        <f>SUM(D6:D12)</f>
        <v/>
      </c>
      <c r="E13" s="56">
        <f>AVERAGE(E6:E12)</f>
        <v/>
      </c>
    </row>
  </sheetData>
  <mergeCells count="1"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2026-04-23T13:51:58Z</dcterms:created>
  <dcterms:modified xmlns:dcterms="http://purl.org/dc/terms/" xmlns:xsi="http://www.w3.org/2001/XMLSchema-instance" xsi:type="dcterms:W3CDTF">2026-04-23T13:51:58Z</dcterms:modified>
</cp:coreProperties>
</file>